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<sst xmlns="http://schemas.openxmlformats.org/spreadsheetml/2006/main" count="40" uniqueCount="26">
  <si>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ВН</t>
  </si>
  <si>
    <t>Сумма,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</si>
  <si>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</si>
  <si>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</si>
  <si>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</si>
  <si>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</si>
  <si>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</si>
  <si>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</si>
  <si>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</si>
  <si>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</si>
  <si>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</si>
  <si>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</si>
  <si>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</si>
  <si>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</si>
  <si>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</si>
  <si>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СН-2</t>
  </si>
  <si>
    <t>НН-2</t>
  </si>
  <si>
    <t>%</t>
  </si>
  <si>
    <t>Переданная эл.эн</t>
  </si>
  <si>
    <t>Услуги по передаче э/энергии    2011 г. по договору № 16 ПЭ от 24 ноября 2006 г.                                              Тариф на оплату потерь</t>
  </si>
  <si>
    <t>2011г.</t>
  </si>
  <si>
    <t>Итого, тыс.кВтч</t>
  </si>
  <si>
    <t>тыс.кВт*ч</t>
  </si>
  <si>
    <t>потери на сторонних потребителей</t>
  </si>
  <si>
    <t>Услуги по передаче эл.энергии по дог №16 ПЭ</t>
  </si>
  <si>
    <t>млн.руб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</si>
</sst>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00"/>
    <numFmt numFmtId="170" formatCode="0.000000000"/>
    <numFmt numFmtId="171" formatCode="0.00000000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9" fontId="0" fillId="0" borderId="0" xfId="57" applyAlignment="1">
      <alignment/>
    </xf>
    <xf numFmtId="0" fontId="0" fillId="0" borderId="0" xfId="0" applyBorder="1" applyAlignment="1">
      <alignment horizontal="center" wrapText="1"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168" fontId="23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168" fontId="24" fillId="0" borderId="0" xfId="0" applyNumberFormat="1" applyFont="1" applyBorder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12.875" style="0" customWidth="1"/>
    <col min="2" max="2" width="36.75390625" style="0" customWidth="1"/>
    <col min="3" max="3" width="12.25390625" style="0" customWidth="1"/>
    <col min="4" max="4" width="31.25390625" style="0" customWidth="1"/>
    <col min="5" max="5" width="15.875" style="0" customWidth="1"/>
    <col min="6" max="6" width="13.875" style="0" customWidth="1"/>
  </cols>
  <sheetData>
    <row r="1" spans="1:3" ht="38.25" customHeight="1">
      <c r="A1" s="12" t="s">
        <v>19</v>
      </c>
      <c r="B1" s="12"/>
      <c r="C1" s="8"/>
    </row>
    <row r="2" spans="1:6" ht="15">
      <c r="A2" s="10" t="s">
        <v>20</v>
      </c>
      <c r="B2" s="2" t="s">
        <v>1</v>
      </c>
      <c r="C2" s="2"/>
      <c r="D2" s="1"/>
      <c r="E2" s="4" t="s">
        <v>22</v>
      </c>
      <c r="F2" s="5"/>
    </row>
    <row r="3" spans="1:6" ht="12.75">
      <c r="A3" s="1" t="s">
        <v>2</v>
      </c>
      <c r="B3" s="1">
        <v>287758.8</v>
      </c>
      <c r="C3" s="1"/>
      <c r="D3" s="1" t="s">
        <v>18</v>
      </c>
      <c r="E3" s="1">
        <f>B33</f>
        <v>61253.639</v>
      </c>
      <c r="F3" s="6">
        <f>E3/100</f>
        <v>612.53639</v>
      </c>
    </row>
    <row r="4" spans="1:7" ht="20.25">
      <c r="A4" s="1" t="s">
        <v>3</v>
      </c>
      <c r="B4" s="1">
        <v>249690.66</v>
      </c>
      <c r="C4" s="1"/>
      <c r="D4" s="1" t="s">
        <v>23</v>
      </c>
      <c r="E4" s="15">
        <v>704.6411525777767</v>
      </c>
      <c r="F4" s="16">
        <f>E4/F3</f>
        <v>1.1503661889831176</v>
      </c>
      <c r="G4" t="s">
        <v>17</v>
      </c>
    </row>
    <row r="5" spans="1:5" ht="12.75">
      <c r="A5" s="1" t="s">
        <v>4</v>
      </c>
      <c r="B5" s="1">
        <v>202664.92</v>
      </c>
      <c r="C5" s="6"/>
      <c r="E5" s="7"/>
    </row>
    <row r="6" spans="1:3" ht="12.75">
      <c r="A6" s="1" t="s">
        <v>5</v>
      </c>
      <c r="B6" s="1">
        <v>157029.12</v>
      </c>
      <c r="C6" s="6"/>
    </row>
    <row r="7" spans="1:3" ht="12.75">
      <c r="A7" s="1" t="s">
        <v>6</v>
      </c>
      <c r="B7" s="1">
        <v>127256.11</v>
      </c>
      <c r="C7" s="6"/>
    </row>
    <row r="8" spans="1:3" ht="12.75">
      <c r="A8" s="1" t="s">
        <v>7</v>
      </c>
      <c r="B8" s="1">
        <v>113353.66</v>
      </c>
      <c r="C8" s="6"/>
    </row>
    <row r="9" spans="1:3" ht="12.75">
      <c r="A9" s="1" t="s">
        <v>8</v>
      </c>
      <c r="B9" s="1">
        <v>97502.52</v>
      </c>
      <c r="C9" s="6"/>
    </row>
    <row r="10" spans="1:3" ht="12.75">
      <c r="A10" s="1" t="s">
        <v>9</v>
      </c>
      <c r="B10" s="1">
        <v>120195.94</v>
      </c>
      <c r="C10" s="6"/>
    </row>
    <row r="11" spans="1:3" ht="12.75">
      <c r="A11" s="1" t="s">
        <v>10</v>
      </c>
      <c r="B11" s="1">
        <v>188001.01</v>
      </c>
      <c r="C11" s="6"/>
    </row>
    <row r="12" spans="1:3" ht="12.75">
      <c r="A12" s="1" t="s">
        <v>11</v>
      </c>
      <c r="B12" s="1">
        <v>248062.9</v>
      </c>
      <c r="C12" s="6"/>
    </row>
    <row r="13" spans="1:3" ht="12.75">
      <c r="A13" s="1" t="s">
        <v>12</v>
      </c>
      <c r="B13" s="1">
        <v>245906.17</v>
      </c>
      <c r="C13" s="6"/>
    </row>
    <row r="14" spans="1:3" ht="12.75">
      <c r="A14" s="1" t="s">
        <v>13</v>
      </c>
      <c r="B14" s="1">
        <v>240355.89</v>
      </c>
      <c r="C14" s="6"/>
    </row>
    <row r="15" spans="1:3" ht="12.75">
      <c r="A15" s="3" t="s">
        <v>14</v>
      </c>
      <c r="B15" s="3">
        <f>SUM(B3:B14)</f>
        <v>2277777.6999999997</v>
      </c>
      <c r="C15" s="9"/>
    </row>
    <row r="16" spans="2:3" ht="20.25">
      <c r="B16" s="14">
        <f>B15/1000000</f>
        <v>2.2777776999999997</v>
      </c>
      <c r="C16" t="s">
        <v>25</v>
      </c>
    </row>
    <row r="18" spans="1:4" ht="42" customHeight="1">
      <c r="A18" s="13" t="s">
        <v>24</v>
      </c>
      <c r="B18" s="13"/>
      <c r="C18" s="13"/>
      <c r="D18" s="13"/>
    </row>
    <row r="19" spans="1:4" ht="12.75">
      <c r="A19" s="10" t="s">
        <v>20</v>
      </c>
      <c r="B19" s="4" t="s">
        <v>0</v>
      </c>
      <c r="C19" s="4" t="s">
        <v>15</v>
      </c>
      <c r="D19" s="4" t="s">
        <v>16</v>
      </c>
    </row>
    <row r="20" spans="1:4" ht="12.75">
      <c r="A20" s="1" t="s">
        <v>2</v>
      </c>
      <c r="B20" s="1">
        <v>6689631</v>
      </c>
      <c r="C20" s="1">
        <v>1272362</v>
      </c>
      <c r="D20" s="1">
        <v>31307</v>
      </c>
    </row>
    <row r="21" spans="1:4" ht="12.75">
      <c r="A21" s="1" t="s">
        <v>3</v>
      </c>
      <c r="B21" s="1">
        <v>5783999</v>
      </c>
      <c r="C21" s="1">
        <v>1122879</v>
      </c>
      <c r="D21" s="1">
        <v>28974</v>
      </c>
    </row>
    <row r="22" spans="1:4" ht="12.75">
      <c r="A22" s="1" t="s">
        <v>4</v>
      </c>
      <c r="B22" s="1">
        <v>4457213</v>
      </c>
      <c r="C22" s="1">
        <v>1155076</v>
      </c>
      <c r="D22" s="1">
        <v>17292</v>
      </c>
    </row>
    <row r="23" spans="1:4" ht="12.75">
      <c r="A23" s="1" t="s">
        <v>5</v>
      </c>
      <c r="B23" s="1">
        <v>3289216</v>
      </c>
      <c r="C23" s="1">
        <v>1041815</v>
      </c>
      <c r="D23" s="1">
        <v>30889</v>
      </c>
    </row>
    <row r="24" spans="1:4" ht="12.75">
      <c r="A24" s="1" t="s">
        <v>6</v>
      </c>
      <c r="B24" s="1">
        <v>2659531</v>
      </c>
      <c r="C24" s="1">
        <v>670834</v>
      </c>
      <c r="D24" s="1">
        <v>18480</v>
      </c>
    </row>
    <row r="25" spans="1:4" ht="12.75">
      <c r="A25" s="1" t="s">
        <v>7</v>
      </c>
      <c r="B25" s="1">
        <v>2474667</v>
      </c>
      <c r="C25" s="1">
        <v>489536</v>
      </c>
      <c r="D25" s="1">
        <v>19295</v>
      </c>
    </row>
    <row r="26" spans="1:4" ht="12.75">
      <c r="A26" s="1" t="s">
        <v>8</v>
      </c>
      <c r="B26" s="1">
        <v>1977913</v>
      </c>
      <c r="C26" s="1">
        <v>570869</v>
      </c>
      <c r="D26" s="1">
        <v>17074</v>
      </c>
    </row>
    <row r="27" spans="1:4" ht="12.75">
      <c r="A27" s="1" t="s">
        <v>9</v>
      </c>
      <c r="B27" s="1">
        <v>2424699</v>
      </c>
      <c r="C27" s="1">
        <v>718706</v>
      </c>
      <c r="D27" s="1">
        <v>19646</v>
      </c>
    </row>
    <row r="28" spans="1:4" ht="12.75">
      <c r="A28" s="1" t="s">
        <v>10</v>
      </c>
      <c r="B28" s="1">
        <v>4058085</v>
      </c>
      <c r="C28" s="1">
        <v>864802</v>
      </c>
      <c r="D28" s="1">
        <v>24508</v>
      </c>
    </row>
    <row r="29" spans="1:4" ht="12.75">
      <c r="A29" s="1" t="s">
        <v>11</v>
      </c>
      <c r="B29" s="1">
        <v>5402140</v>
      </c>
      <c r="C29" s="1">
        <v>1109312</v>
      </c>
      <c r="D29" s="1">
        <v>16519</v>
      </c>
    </row>
    <row r="30" spans="1:4" ht="12.75">
      <c r="A30" s="1" t="s">
        <v>12</v>
      </c>
      <c r="B30" s="1">
        <v>5440344</v>
      </c>
      <c r="C30" s="1">
        <v>982644</v>
      </c>
      <c r="D30" s="1">
        <v>48227</v>
      </c>
    </row>
    <row r="31" spans="1:4" ht="12.75">
      <c r="A31" s="1" t="s">
        <v>13</v>
      </c>
      <c r="B31" s="1">
        <v>5252210</v>
      </c>
      <c r="C31" s="1">
        <v>1043513</v>
      </c>
      <c r="D31" s="1">
        <v>29432</v>
      </c>
    </row>
    <row r="32" spans="1:5" ht="12.75">
      <c r="A32" s="3" t="s">
        <v>14</v>
      </c>
      <c r="B32" s="3">
        <f>SUM(B20:B31)</f>
        <v>49909648</v>
      </c>
      <c r="C32" s="3">
        <f>SUM(C20:C31)</f>
        <v>11042348</v>
      </c>
      <c r="D32" s="3">
        <f>SUM(D20:D31)</f>
        <v>301643</v>
      </c>
      <c r="E32">
        <f>SUM(B32:D32)</f>
        <v>61253639</v>
      </c>
    </row>
    <row r="33" spans="1:2" ht="20.25">
      <c r="A33" s="11" t="s">
        <v>21</v>
      </c>
      <c r="B33" s="17">
        <f>SUM(B32:D32)/1000</f>
        <v>61253.639</v>
      </c>
    </row>
  </sheetData>
  <sheetProtection/>
  <mergeCells count="2">
    <mergeCell ref="A1:B1"/>
    <mergeCell ref="A18:D1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pk2091</dc:creator>
  <cp:keywords/>
  <dc:description/>
  <cp:lastModifiedBy>pk_2099</cp:lastModifiedBy>
  <cp:lastPrinted>2012-02-26T05:48:15Z</cp:lastPrinted>
  <dcterms:created xsi:type="dcterms:W3CDTF">2010-07-20T05:07:19Z</dcterms:created>
  <dcterms:modified xsi:type="dcterms:W3CDTF">2012-02-27T07:33:00Z</dcterms:modified>
  <cp:category/>
  <cp:version/>
  <cp:contentType/>
  <cp:contentStatus/>
</cp:coreProperties>
</file>