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O31" i="3" l="1"/>
  <c r="N31" i="3"/>
  <c r="M31" i="3"/>
  <c r="L31" i="3"/>
  <c r="K31" i="3"/>
  <c r="J31" i="3"/>
  <c r="I31" i="3"/>
  <c r="H31" i="3"/>
  <c r="G31" i="3"/>
  <c r="F31" i="3"/>
  <c r="E31" i="3"/>
  <c r="D31" i="3"/>
  <c r="C29" i="3"/>
  <c r="C26" i="3"/>
  <c r="C23" i="3"/>
  <c r="C20" i="3"/>
  <c r="C17" i="3"/>
  <c r="C14" i="3"/>
  <c r="C11" i="3"/>
  <c r="C31" i="3" l="1"/>
</calcChain>
</file>

<file path=xl/sharedStrings.xml><?xml version="1.0" encoding="utf-8"?>
<sst xmlns="http://schemas.openxmlformats.org/spreadsheetml/2006/main" count="38" uniqueCount="30">
  <si>
    <t>Инвентарный № объекта</t>
  </si>
  <si>
    <t>Наименование объекта</t>
  </si>
  <si>
    <t>Наименование организации                        (№ цеха) исполнителя</t>
  </si>
  <si>
    <t>I</t>
  </si>
  <si>
    <t>II</t>
  </si>
  <si>
    <t>III</t>
  </si>
  <si>
    <t>IV</t>
  </si>
  <si>
    <t>Обор-ние трансформат.п/станции N31</t>
  </si>
  <si>
    <t>Оборудование трансф.п/ст-ции N18</t>
  </si>
  <si>
    <t>Распределительное устройство 10 кв ПС "Апрельская"</t>
  </si>
  <si>
    <t>Ячейки трансформатора</t>
  </si>
  <si>
    <t>Обор-ние трансформ.п/станции N7</t>
  </si>
  <si>
    <t>Электросамосвал ЕС-301</t>
  </si>
  <si>
    <t>Трансформатор силовой понижающий ТМ-1000</t>
  </si>
  <si>
    <t>Итого по цеху № 6 :</t>
  </si>
  <si>
    <t>Затраты (списание - закрытие ремонта), тыс. руб. без НДС</t>
  </si>
  <si>
    <t>План  на 2015 г.                тыс. руб.</t>
  </si>
  <si>
    <t>В том числе по кварталам</t>
  </si>
  <si>
    <t>материалы</t>
  </si>
  <si>
    <t>з/пл</t>
  </si>
  <si>
    <t>подряд</t>
  </si>
  <si>
    <t>матери-алы</t>
  </si>
  <si>
    <t>Ремонт ТП-36,37,38,39 с заменой тр-ров 1250 кВа</t>
  </si>
  <si>
    <t>1) Ремонт ТП с заменой трансформаторов №7,8,13</t>
  </si>
  <si>
    <t>Ремонт в/в ячейки №6 с заменой ВМ на ВВ</t>
  </si>
  <si>
    <t>Ремонт ТП с заменой трансформатора №3 1000 кВА</t>
  </si>
  <si>
    <t>Ремонт ТП с заменой трансформатора №18 1600 кВА</t>
  </si>
  <si>
    <t>Ремонт с заменой АКБ и зарядного устройства</t>
  </si>
  <si>
    <t>Ремонт ТП 2 на ПС 8 с заменой тр-ра 1000 кВА</t>
  </si>
  <si>
    <t>ПЛАН 
по капитальным ремонтам ЭЛЕКТРО-СЕТЕВЫХ ОБЪЕКТОВ                                                                                                              ОАО "Корпорация ВСМПО-АВИСМА"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</si>
</sst>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5" fillId="0" borderId="1" xfId="0" applyFont="1" applyFill="1" applyBorder="1" applyAlignment="1">
      <alignment wrapText="1"/>
    </xf>
    <xf numFmtId="165" fontId="5" fillId="0" borderId="6" xfId="2" applyFont="1" applyFill="1" applyBorder="1" applyAlignment="1">
      <alignment horizontal="center" vertical="center" wrapText="1"/>
    </xf>
    <xf numFmtId="165" fontId="5" fillId="0" borderId="7" xfId="2" applyFont="1" applyFill="1" applyBorder="1" applyAlignment="1">
      <alignment horizontal="center" vertical="center" wrapText="1"/>
    </xf>
    <xf numFmtId="165" fontId="5" fillId="0" borderId="1" xfId="2" applyFont="1" applyFill="1" applyBorder="1" applyAlignment="1">
      <alignment horizontal="center" vertical="center" wrapText="1"/>
    </xf>
    <xf numFmtId="165" fontId="5" fillId="0" borderId="8" xfId="2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165" fontId="6" fillId="2" borderId="6" xfId="2" applyFont="1" applyFill="1" applyBorder="1" applyAlignment="1">
      <alignment horizontal="center" vertical="center" wrapText="1"/>
    </xf>
    <xf numFmtId="165" fontId="8" fillId="2" borderId="7" xfId="2" applyFont="1" applyFill="1" applyBorder="1" applyAlignment="1">
      <alignment horizontal="center" vertical="center" wrapText="1"/>
    </xf>
    <xf numFmtId="165" fontId="8" fillId="2" borderId="1" xfId="2" applyFont="1" applyFill="1" applyBorder="1" applyAlignment="1">
      <alignment horizontal="center" vertical="center" wrapText="1"/>
    </xf>
    <xf numFmtId="165" fontId="8" fillId="2" borderId="8" xfId="2" applyFont="1" applyFill="1" applyBorder="1" applyAlignment="1">
      <alignment horizontal="center" vertical="center" wrapText="1"/>
    </xf>
    <xf numFmtId="39" fontId="7" fillId="2" borderId="9" xfId="0" applyNumberFormat="1" applyFont="1" applyFill="1" applyBorder="1" applyAlignment="1">
      <alignment horizontal="center" vertical="center" wrapText="1"/>
    </xf>
    <xf numFmtId="165" fontId="2" fillId="0" borderId="7" xfId="2" applyFont="1" applyFill="1" applyBorder="1" applyAlignment="1">
      <alignment horizontal="center" vertical="center" wrapText="1"/>
    </xf>
    <xf numFmtId="165" fontId="2" fillId="0" borderId="1" xfId="2" applyFont="1" applyFill="1" applyBorder="1" applyAlignment="1">
      <alignment horizontal="center" vertical="center" wrapText="1"/>
    </xf>
    <xf numFmtId="165" fontId="2" fillId="0" borderId="8" xfId="2" applyFont="1" applyFill="1" applyBorder="1" applyAlignment="1">
      <alignment horizontal="center" vertical="center" wrapText="1"/>
    </xf>
    <xf numFmtId="165" fontId="2" fillId="0" borderId="10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right" vertical="center"/>
    </xf>
    <xf numFmtId="0" fontId="5" fillId="0" borderId="1" xfId="2" applyNumberFormat="1" applyFont="1" applyFill="1" applyBorder="1" applyAlignment="1">
      <alignment vertical="center" wrapText="1"/>
    </xf>
    <xf numFmtId="0" fontId="5" fillId="0" borderId="6" xfId="2" applyNumberFormat="1" applyFont="1" applyFill="1" applyBorder="1" applyAlignment="1">
      <alignment vertical="center"/>
    </xf>
    <xf numFmtId="0" fontId="5" fillId="0" borderId="7" xfId="2" applyNumberFormat="1" applyFont="1" applyFill="1" applyBorder="1" applyAlignment="1">
      <alignment vertical="center" wrapText="1"/>
    </xf>
    <xf numFmtId="0" fontId="5" fillId="0" borderId="8" xfId="2" applyNumberFormat="1" applyFont="1" applyFill="1" applyBorder="1" applyAlignment="1">
      <alignment vertical="center"/>
    </xf>
    <xf numFmtId="0" fontId="5" fillId="0" borderId="10" xfId="2" applyNumberFormat="1" applyFont="1" applyFill="1" applyBorder="1" applyAlignment="1">
      <alignment vertical="center"/>
    </xf>
    <xf numFmtId="0" fontId="2" fillId="0" borderId="9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5" fillId="0" borderId="10" xfId="2" applyFont="1" applyFill="1" applyBorder="1" applyAlignment="1">
      <alignment horizontal="center" vertical="center" wrapText="1"/>
    </xf>
    <xf numFmtId="165" fontId="5" fillId="0" borderId="1" xfId="2" applyFont="1" applyFill="1" applyBorder="1"/>
    <xf numFmtId="165" fontId="5" fillId="0" borderId="7" xfId="2" applyFont="1" applyFill="1" applyBorder="1"/>
    <xf numFmtId="165" fontId="8" fillId="2" borderId="10" xfId="2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5" fontId="5" fillId="0" borderId="16" xfId="2" applyFont="1" applyFill="1" applyBorder="1" applyAlignment="1">
      <alignment horizontal="center" vertical="center" wrapText="1"/>
    </xf>
    <xf numFmtId="165" fontId="5" fillId="0" borderId="11" xfId="2" applyFont="1" applyFill="1" applyBorder="1" applyAlignment="1">
      <alignment horizontal="center" vertical="center" wrapText="1"/>
    </xf>
    <xf numFmtId="165" fontId="5" fillId="0" borderId="17" xfId="2" applyFont="1" applyFill="1" applyBorder="1" applyAlignment="1">
      <alignment horizontal="center" vertical="center" wrapText="1"/>
    </xf>
    <xf numFmtId="165" fontId="5" fillId="0" borderId="12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5" fillId="0" borderId="13" xfId="2" quotePrefix="1" applyFont="1" applyFill="1" applyBorder="1" applyAlignment="1">
      <alignment horizontal="center" vertical="center" wrapText="1"/>
    </xf>
    <xf numFmtId="165" fontId="5" fillId="0" borderId="14" xfId="2" quotePrefix="1" applyFont="1" applyFill="1" applyBorder="1" applyAlignment="1">
      <alignment horizontal="center" vertical="center" wrapText="1"/>
    </xf>
    <xf numFmtId="165" fontId="5" fillId="0" borderId="15" xfId="2" quotePrefix="1" applyFont="1" applyFill="1" applyBorder="1" applyAlignment="1">
      <alignment horizontal="center" vertical="center" wrapText="1"/>
    </xf>
    <xf numFmtId="165" fontId="5" fillId="0" borderId="5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abSelected="1" workbookViewId="0">
      <selection activeCell="A3" sqref="A3:I3"/>
    </sheetView>
  </sheetViews>
  <sheetFormatPr defaultRowHeight="12.75" x14ac:dyDescent="0.2"/>
  <cols>
    <col min="1" max="1" width="15.42578125" customWidth="1"/>
    <col min="2" max="2" width="26.7109375" customWidth="1"/>
    <col min="3" max="3" width="11.42578125" customWidth="1"/>
    <col min="4" max="4" width="12.42578125" customWidth="1"/>
    <col min="5" max="7" width="13.42578125" customWidth="1"/>
    <col min="8" max="8" width="11.7109375" customWidth="1"/>
    <col min="9" max="9" width="11.85546875" customWidth="1"/>
    <col min="10" max="13" width="11.5703125" style="1" customWidth="1"/>
    <col min="14" max="15" width="11.5703125" customWidth="1"/>
    <col min="16" max="16" width="12.7109375" customWidth="1"/>
    <col min="17" max="18" width="8.42578125" customWidth="1"/>
    <col min="19" max="19" width="11.85546875" customWidth="1"/>
  </cols>
  <sheetData>
    <row r="2" spans="1:16" ht="19.5" customHeight="1" x14ac:dyDescent="0.2"/>
    <row r="3" spans="1:16" ht="54" customHeight="1" x14ac:dyDescent="0.25">
      <c r="A3" s="52" t="s">
        <v>29</v>
      </c>
      <c r="B3" s="52"/>
      <c r="C3" s="52"/>
      <c r="D3" s="52"/>
      <c r="E3" s="52"/>
      <c r="F3" s="52"/>
      <c r="G3" s="52"/>
      <c r="H3" s="52"/>
      <c r="I3" s="52"/>
    </row>
    <row r="5" spans="1:16" ht="27.75" customHeight="1" x14ac:dyDescent="0.2">
      <c r="A5" s="46" t="s">
        <v>0</v>
      </c>
      <c r="B5" s="49" t="s">
        <v>1</v>
      </c>
      <c r="C5" s="39" t="s">
        <v>15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7"/>
    </row>
    <row r="6" spans="1:16" ht="27.75" customHeight="1" x14ac:dyDescent="0.2">
      <c r="A6" s="47"/>
      <c r="B6" s="50"/>
      <c r="C6" s="42" t="s">
        <v>16</v>
      </c>
      <c r="D6" s="45" t="s">
        <v>17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8"/>
      <c r="P6" s="32" t="s">
        <v>2</v>
      </c>
    </row>
    <row r="7" spans="1:16" ht="27.75" customHeight="1" x14ac:dyDescent="0.2">
      <c r="A7" s="47"/>
      <c r="B7" s="50"/>
      <c r="C7" s="43"/>
      <c r="D7" s="35" t="s">
        <v>3</v>
      </c>
      <c r="E7" s="36"/>
      <c r="F7" s="37"/>
      <c r="G7" s="35" t="s">
        <v>4</v>
      </c>
      <c r="H7" s="36"/>
      <c r="I7" s="37"/>
      <c r="J7" s="35" t="s">
        <v>5</v>
      </c>
      <c r="K7" s="36"/>
      <c r="L7" s="37"/>
      <c r="M7" s="35" t="s">
        <v>6</v>
      </c>
      <c r="N7" s="36"/>
      <c r="O7" s="38"/>
      <c r="P7" s="33"/>
    </row>
    <row r="8" spans="1:16" x14ac:dyDescent="0.2">
      <c r="A8" s="48"/>
      <c r="B8" s="51"/>
      <c r="C8" s="44"/>
      <c r="D8" s="14" t="s">
        <v>18</v>
      </c>
      <c r="E8" s="15" t="s">
        <v>19</v>
      </c>
      <c r="F8" s="16" t="s">
        <v>20</v>
      </c>
      <c r="G8" s="14" t="s">
        <v>21</v>
      </c>
      <c r="H8" s="15" t="s">
        <v>19</v>
      </c>
      <c r="I8" s="16" t="s">
        <v>20</v>
      </c>
      <c r="J8" s="14" t="s">
        <v>18</v>
      </c>
      <c r="K8" s="15" t="s">
        <v>19</v>
      </c>
      <c r="L8" s="16" t="s">
        <v>20</v>
      </c>
      <c r="M8" s="14" t="s">
        <v>18</v>
      </c>
      <c r="N8" s="15" t="s">
        <v>19</v>
      </c>
      <c r="O8" s="17" t="s">
        <v>20</v>
      </c>
      <c r="P8" s="34"/>
    </row>
    <row r="9" spans="1:16" ht="15.75" x14ac:dyDescent="0.2">
      <c r="A9" s="19">
        <v>1</v>
      </c>
      <c r="B9" s="20">
        <v>2</v>
      </c>
      <c r="C9" s="21">
        <v>7</v>
      </c>
      <c r="D9" s="22">
        <v>8</v>
      </c>
      <c r="E9" s="18">
        <v>9</v>
      </c>
      <c r="F9" s="23">
        <v>10</v>
      </c>
      <c r="G9" s="22">
        <v>11</v>
      </c>
      <c r="H9" s="18">
        <v>12</v>
      </c>
      <c r="I9" s="23">
        <v>13</v>
      </c>
      <c r="J9" s="22">
        <v>14</v>
      </c>
      <c r="K9" s="18">
        <v>15</v>
      </c>
      <c r="L9" s="23">
        <v>16</v>
      </c>
      <c r="M9" s="22">
        <v>17</v>
      </c>
      <c r="N9" s="18">
        <v>18</v>
      </c>
      <c r="O9" s="24">
        <v>19</v>
      </c>
      <c r="P9" s="25">
        <v>24</v>
      </c>
    </row>
    <row r="10" spans="1:16" ht="47.25" x14ac:dyDescent="0.25">
      <c r="A10" s="26">
        <v>18001</v>
      </c>
      <c r="B10" s="2" t="s">
        <v>9</v>
      </c>
      <c r="C10" s="3"/>
      <c r="D10" s="4"/>
      <c r="E10" s="5"/>
      <c r="F10" s="6"/>
      <c r="G10" s="4"/>
      <c r="H10" s="5"/>
      <c r="I10" s="6"/>
      <c r="J10" s="4"/>
      <c r="K10" s="5"/>
      <c r="L10" s="6"/>
      <c r="M10" s="4"/>
      <c r="N10" s="5"/>
      <c r="O10" s="27"/>
      <c r="P10" s="7"/>
    </row>
    <row r="11" spans="1:16" ht="31.5" x14ac:dyDescent="0.25">
      <c r="A11" s="26"/>
      <c r="B11" s="2" t="s">
        <v>22</v>
      </c>
      <c r="C11" s="3">
        <f>SUM(D11:O11)</f>
        <v>7200</v>
      </c>
      <c r="D11" s="4"/>
      <c r="E11" s="5"/>
      <c r="F11" s="6"/>
      <c r="G11" s="4"/>
      <c r="H11" s="5"/>
      <c r="I11" s="6"/>
      <c r="J11" s="4"/>
      <c r="K11" s="5"/>
      <c r="L11" s="6"/>
      <c r="M11" s="4">
        <v>7120</v>
      </c>
      <c r="N11" s="5">
        <v>80</v>
      </c>
      <c r="O11" s="27"/>
      <c r="P11" s="7">
        <v>6</v>
      </c>
    </row>
    <row r="12" spans="1:16" ht="15.75" x14ac:dyDescent="0.25">
      <c r="A12" s="26"/>
      <c r="B12" s="2"/>
      <c r="C12" s="3"/>
      <c r="D12" s="4"/>
      <c r="E12" s="5"/>
      <c r="F12" s="6"/>
      <c r="G12" s="4"/>
      <c r="H12" s="5"/>
      <c r="I12" s="6"/>
      <c r="J12" s="4"/>
      <c r="K12" s="5"/>
      <c r="L12" s="6"/>
      <c r="M12" s="4"/>
      <c r="N12" s="5"/>
      <c r="O12" s="27"/>
      <c r="P12" s="7"/>
    </row>
    <row r="13" spans="1:16" ht="47.25" x14ac:dyDescent="0.25">
      <c r="A13" s="26">
        <v>2386</v>
      </c>
      <c r="B13" s="2" t="s">
        <v>7</v>
      </c>
      <c r="C13" s="3"/>
      <c r="D13" s="4"/>
      <c r="E13" s="5"/>
      <c r="F13" s="6"/>
      <c r="G13" s="4"/>
      <c r="H13" s="5"/>
      <c r="I13" s="6"/>
      <c r="J13" s="4"/>
      <c r="K13" s="5"/>
      <c r="L13" s="6"/>
      <c r="M13" s="4"/>
      <c r="N13" s="5"/>
      <c r="O13" s="27"/>
      <c r="P13" s="7"/>
    </row>
    <row r="14" spans="1:16" ht="47.25" x14ac:dyDescent="0.25">
      <c r="A14" s="26"/>
      <c r="B14" s="2" t="s">
        <v>23</v>
      </c>
      <c r="C14" s="3">
        <f>SUM(D14:O14)</f>
        <v>5460</v>
      </c>
      <c r="D14" s="4"/>
      <c r="E14" s="5"/>
      <c r="F14" s="6"/>
      <c r="G14" s="4"/>
      <c r="H14" s="5"/>
      <c r="I14" s="6"/>
      <c r="J14" s="4">
        <v>5400</v>
      </c>
      <c r="K14" s="5">
        <v>60</v>
      </c>
      <c r="L14" s="6"/>
      <c r="M14" s="4"/>
      <c r="N14" s="5"/>
      <c r="O14" s="27"/>
      <c r="P14" s="7">
        <v>6</v>
      </c>
    </row>
    <row r="15" spans="1:16" ht="15.75" x14ac:dyDescent="0.25">
      <c r="A15" s="26"/>
      <c r="B15" s="2"/>
      <c r="C15" s="3"/>
      <c r="D15" s="4"/>
      <c r="E15" s="5"/>
      <c r="F15" s="6"/>
      <c r="G15" s="4"/>
      <c r="H15" s="5"/>
      <c r="I15" s="6"/>
      <c r="J15" s="4"/>
      <c r="K15" s="5"/>
      <c r="L15" s="6"/>
      <c r="M15" s="4"/>
      <c r="N15" s="5"/>
      <c r="O15" s="27"/>
      <c r="P15" s="7"/>
    </row>
    <row r="16" spans="1:16" ht="15.75" x14ac:dyDescent="0.25">
      <c r="A16" s="26">
        <v>7074</v>
      </c>
      <c r="B16" s="2" t="s">
        <v>10</v>
      </c>
      <c r="C16" s="3"/>
      <c r="D16" s="4"/>
      <c r="E16" s="5"/>
      <c r="F16" s="6"/>
      <c r="G16" s="4"/>
      <c r="H16" s="5"/>
      <c r="I16" s="6"/>
      <c r="J16" s="4"/>
      <c r="K16" s="5"/>
      <c r="L16" s="6"/>
      <c r="M16" s="4"/>
      <c r="N16" s="5"/>
      <c r="O16" s="27"/>
      <c r="P16" s="7"/>
    </row>
    <row r="17" spans="1:16" ht="31.5" x14ac:dyDescent="0.25">
      <c r="A17" s="26"/>
      <c r="B17" s="2" t="s">
        <v>24</v>
      </c>
      <c r="C17" s="3">
        <f>SUM(D17:O17)</f>
        <v>0</v>
      </c>
      <c r="D17" s="4"/>
      <c r="E17" s="5"/>
      <c r="F17" s="6"/>
      <c r="G17" s="4"/>
      <c r="H17" s="5"/>
      <c r="I17" s="6"/>
      <c r="J17" s="4"/>
      <c r="K17" s="28"/>
      <c r="L17" s="6"/>
      <c r="M17" s="4"/>
      <c r="N17" s="5"/>
      <c r="O17" s="27"/>
      <c r="P17" s="7">
        <v>6</v>
      </c>
    </row>
    <row r="18" spans="1:16" ht="15.75" x14ac:dyDescent="0.25">
      <c r="A18" s="26"/>
      <c r="B18" s="2"/>
      <c r="C18" s="3"/>
      <c r="D18" s="4"/>
      <c r="E18" s="5"/>
      <c r="F18" s="6"/>
      <c r="G18" s="4"/>
      <c r="H18" s="5"/>
      <c r="I18" s="6"/>
      <c r="J18" s="4"/>
      <c r="K18" s="5"/>
      <c r="L18" s="6"/>
      <c r="M18" s="4"/>
      <c r="N18" s="5"/>
      <c r="O18" s="27"/>
      <c r="P18" s="7"/>
    </row>
    <row r="19" spans="1:16" ht="31.5" x14ac:dyDescent="0.25">
      <c r="A19" s="26">
        <v>2011</v>
      </c>
      <c r="B19" s="2" t="s">
        <v>11</v>
      </c>
      <c r="C19" s="3"/>
      <c r="D19" s="4"/>
      <c r="E19" s="5"/>
      <c r="F19" s="6"/>
      <c r="G19" s="4"/>
      <c r="H19" s="5"/>
      <c r="I19" s="6"/>
      <c r="J19" s="4"/>
      <c r="K19" s="5"/>
      <c r="L19" s="6"/>
      <c r="M19" s="4"/>
      <c r="N19" s="5"/>
      <c r="O19" s="27"/>
      <c r="P19" s="7"/>
    </row>
    <row r="20" spans="1:16" ht="47.25" x14ac:dyDescent="0.25">
      <c r="A20" s="26"/>
      <c r="B20" s="2" t="s">
        <v>25</v>
      </c>
      <c r="C20" s="3">
        <f>SUM(D20:O20)</f>
        <v>1800</v>
      </c>
      <c r="D20" s="4"/>
      <c r="E20" s="5"/>
      <c r="F20" s="6"/>
      <c r="G20" s="4"/>
      <c r="H20" s="5"/>
      <c r="I20" s="6"/>
      <c r="J20" s="4">
        <v>1780</v>
      </c>
      <c r="K20" s="5">
        <v>20</v>
      </c>
      <c r="L20" s="6"/>
      <c r="M20" s="4"/>
      <c r="N20" s="5"/>
      <c r="O20" s="27"/>
      <c r="P20" s="7">
        <v>6</v>
      </c>
    </row>
    <row r="21" spans="1:16" ht="15.75" x14ac:dyDescent="0.25">
      <c r="A21" s="26"/>
      <c r="B21" s="2"/>
      <c r="C21" s="3"/>
      <c r="D21" s="4"/>
      <c r="E21" s="5"/>
      <c r="F21" s="6"/>
      <c r="G21" s="4"/>
      <c r="H21" s="5"/>
      <c r="I21" s="6"/>
      <c r="J21" s="4"/>
      <c r="K21" s="5"/>
      <c r="L21" s="6"/>
      <c r="M21" s="4"/>
      <c r="N21" s="5"/>
      <c r="O21" s="27"/>
      <c r="P21" s="7"/>
    </row>
    <row r="22" spans="1:16" ht="31.5" x14ac:dyDescent="0.25">
      <c r="A22" s="26">
        <v>31790</v>
      </c>
      <c r="B22" s="2" t="s">
        <v>8</v>
      </c>
      <c r="C22" s="3"/>
      <c r="D22" s="4"/>
      <c r="E22" s="5"/>
      <c r="F22" s="6"/>
      <c r="G22" s="4"/>
      <c r="H22" s="5"/>
      <c r="I22" s="6"/>
      <c r="J22" s="4"/>
      <c r="K22" s="5"/>
      <c r="L22" s="6"/>
      <c r="M22" s="4"/>
      <c r="N22" s="5"/>
      <c r="O22" s="27"/>
      <c r="P22" s="7"/>
    </row>
    <row r="23" spans="1:16" ht="47.25" x14ac:dyDescent="0.25">
      <c r="A23" s="26"/>
      <c r="B23" s="2" t="s">
        <v>26</v>
      </c>
      <c r="C23" s="3">
        <f>SUM(D23:O23)</f>
        <v>1800</v>
      </c>
      <c r="D23" s="4"/>
      <c r="E23" s="5"/>
      <c r="F23" s="6"/>
      <c r="G23" s="4"/>
      <c r="H23" s="5"/>
      <c r="I23" s="6"/>
      <c r="J23" s="4">
        <v>1780</v>
      </c>
      <c r="K23" s="5">
        <v>20</v>
      </c>
      <c r="L23" s="6"/>
      <c r="M23" s="4"/>
      <c r="N23" s="5"/>
      <c r="O23" s="27"/>
      <c r="P23" s="7">
        <v>6</v>
      </c>
    </row>
    <row r="24" spans="1:16" ht="15.75" x14ac:dyDescent="0.25">
      <c r="A24" s="26"/>
      <c r="B24" s="2"/>
      <c r="C24" s="3"/>
      <c r="D24" s="4"/>
      <c r="E24" s="5"/>
      <c r="F24" s="6"/>
      <c r="G24" s="4"/>
      <c r="H24" s="5"/>
      <c r="I24" s="6"/>
      <c r="J24" s="4"/>
      <c r="K24" s="5"/>
      <c r="L24" s="6"/>
      <c r="M24" s="4"/>
      <c r="N24" s="5"/>
      <c r="O24" s="27"/>
      <c r="P24" s="7"/>
    </row>
    <row r="25" spans="1:16" ht="15.75" x14ac:dyDescent="0.25">
      <c r="A25" s="26">
        <v>191091</v>
      </c>
      <c r="B25" s="2" t="s">
        <v>12</v>
      </c>
      <c r="C25" s="3"/>
      <c r="D25" s="4"/>
      <c r="E25" s="5"/>
      <c r="F25" s="6"/>
      <c r="G25" s="4"/>
      <c r="H25" s="5"/>
      <c r="I25" s="6"/>
      <c r="J25" s="4"/>
      <c r="K25" s="5"/>
      <c r="L25" s="6"/>
      <c r="M25" s="4"/>
      <c r="N25" s="5"/>
      <c r="O25" s="27"/>
      <c r="P25" s="7"/>
    </row>
    <row r="26" spans="1:16" ht="31.5" x14ac:dyDescent="0.25">
      <c r="A26" s="26"/>
      <c r="B26" s="2" t="s">
        <v>27</v>
      </c>
      <c r="C26" s="3">
        <f>SUM(E26:O26)</f>
        <v>610</v>
      </c>
      <c r="D26" s="4"/>
      <c r="E26" s="5"/>
      <c r="F26" s="6"/>
      <c r="G26" s="4">
        <v>600</v>
      </c>
      <c r="H26" s="5">
        <v>10</v>
      </c>
      <c r="I26" s="6"/>
      <c r="J26" s="4"/>
      <c r="K26" s="5"/>
      <c r="L26" s="6"/>
      <c r="M26" s="4"/>
      <c r="N26" s="5"/>
      <c r="O26" s="27"/>
      <c r="P26" s="7">
        <v>6</v>
      </c>
    </row>
    <row r="27" spans="1:16" ht="15.75" x14ac:dyDescent="0.25">
      <c r="A27" s="26"/>
      <c r="B27" s="2"/>
      <c r="C27" s="3"/>
      <c r="D27" s="4"/>
      <c r="E27" s="5"/>
      <c r="F27" s="6"/>
      <c r="G27" s="4"/>
      <c r="H27" s="5"/>
      <c r="I27" s="6"/>
      <c r="J27" s="4"/>
      <c r="K27" s="5"/>
      <c r="L27" s="6"/>
      <c r="M27" s="4"/>
      <c r="N27" s="5"/>
      <c r="O27" s="27"/>
      <c r="P27" s="7"/>
    </row>
    <row r="28" spans="1:16" ht="31.5" x14ac:dyDescent="0.25">
      <c r="A28" s="26">
        <v>2045</v>
      </c>
      <c r="B28" s="2" t="s">
        <v>13</v>
      </c>
      <c r="C28" s="3"/>
      <c r="D28" s="4"/>
      <c r="E28" s="5"/>
      <c r="F28" s="6"/>
      <c r="G28" s="4"/>
      <c r="H28" s="5"/>
      <c r="I28" s="6"/>
      <c r="J28" s="4"/>
      <c r="K28" s="5"/>
      <c r="L28" s="6"/>
      <c r="M28" s="4"/>
      <c r="N28" s="5"/>
      <c r="O28" s="27"/>
      <c r="P28" s="7"/>
    </row>
    <row r="29" spans="1:16" ht="31.5" x14ac:dyDescent="0.25">
      <c r="A29" s="26"/>
      <c r="B29" s="2" t="s">
        <v>28</v>
      </c>
      <c r="C29" s="3">
        <f>SUM(D29:O29)</f>
        <v>0</v>
      </c>
      <c r="D29" s="29"/>
      <c r="E29" s="5"/>
      <c r="F29" s="6"/>
      <c r="G29" s="4"/>
      <c r="H29" s="5"/>
      <c r="I29" s="6"/>
      <c r="J29" s="4"/>
      <c r="K29" s="5"/>
      <c r="L29" s="6"/>
      <c r="M29" s="4"/>
      <c r="N29" s="5"/>
      <c r="O29" s="27"/>
      <c r="P29" s="7">
        <v>6</v>
      </c>
    </row>
    <row r="30" spans="1:16" ht="15.75" x14ac:dyDescent="0.25">
      <c r="A30" s="26"/>
      <c r="B30" s="2"/>
      <c r="C30" s="3"/>
      <c r="D30" s="4"/>
      <c r="E30" s="5"/>
      <c r="F30" s="6"/>
      <c r="G30" s="4"/>
      <c r="H30" s="5"/>
      <c r="I30" s="6"/>
      <c r="J30" s="4"/>
      <c r="K30" s="5"/>
      <c r="L30" s="6"/>
      <c r="M30" s="4"/>
      <c r="N30" s="5"/>
      <c r="O30" s="27"/>
      <c r="P30" s="7"/>
    </row>
    <row r="31" spans="1:16" ht="15.75" x14ac:dyDescent="0.2">
      <c r="A31" s="31"/>
      <c r="B31" s="8" t="s">
        <v>14</v>
      </c>
      <c r="C31" s="9">
        <f>SUM(C11:C29)</f>
        <v>16870</v>
      </c>
      <c r="D31" s="10">
        <f>SUM(D11:D28)</f>
        <v>0</v>
      </c>
      <c r="E31" s="11">
        <f t="shared" ref="E31:O31" si="0">SUM(E11:E29)</f>
        <v>0</v>
      </c>
      <c r="F31" s="12">
        <f t="shared" si="0"/>
        <v>0</v>
      </c>
      <c r="G31" s="10">
        <f t="shared" si="0"/>
        <v>600</v>
      </c>
      <c r="H31" s="11">
        <f t="shared" si="0"/>
        <v>10</v>
      </c>
      <c r="I31" s="12">
        <f t="shared" si="0"/>
        <v>0</v>
      </c>
      <c r="J31" s="10">
        <f t="shared" si="0"/>
        <v>8960</v>
      </c>
      <c r="K31" s="11">
        <f t="shared" si="0"/>
        <v>100</v>
      </c>
      <c r="L31" s="12">
        <f t="shared" si="0"/>
        <v>0</v>
      </c>
      <c r="M31" s="10">
        <f>SUM(M11:M29)</f>
        <v>7120</v>
      </c>
      <c r="N31" s="11">
        <f t="shared" si="0"/>
        <v>80</v>
      </c>
      <c r="O31" s="30">
        <f t="shared" si="0"/>
        <v>0</v>
      </c>
      <c r="P31" s="13"/>
    </row>
    <row r="32" spans="1:16" x14ac:dyDescent="0.2">
      <c r="I32" s="1"/>
      <c r="M32"/>
    </row>
    <row r="33" spans="9:13" x14ac:dyDescent="0.2">
      <c r="I33" s="1"/>
      <c r="M33"/>
    </row>
    <row r="34" spans="9:13" x14ac:dyDescent="0.2">
      <c r="I34" s="1"/>
      <c r="M34"/>
    </row>
    <row r="35" spans="9:13" x14ac:dyDescent="0.2">
      <c r="I35" s="1"/>
      <c r="M35"/>
    </row>
  </sheetData>
  <mergeCells count="11">
    <mergeCell ref="A3:I3"/>
    <mergeCell ref="C5:O5"/>
    <mergeCell ref="C6:C8"/>
    <mergeCell ref="D6:O6"/>
    <mergeCell ref="A5:A8"/>
    <mergeCell ref="B5:B8"/>
    <mergeCell ref="P6:P8"/>
    <mergeCell ref="D7:F7"/>
    <mergeCell ref="G7:I7"/>
    <mergeCell ref="J7:L7"/>
    <mergeCell ref="M7:O7"/>
  </mergeCells>
  <phoneticPr fontId="0" type="noConversion"/>
  <pageMargins left="1.1200000000000001" right="0.75" top="0.46" bottom="0.62" header="0.32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Николай Сырбу</cp:lastModifiedBy>
  <cp:lastPrinted>2011-01-21T06:01:32Z</cp:lastPrinted>
  <dcterms:created xsi:type="dcterms:W3CDTF">1996-10-08T23:32:33Z</dcterms:created>
  <dcterms:modified xsi:type="dcterms:W3CDTF">2015-02-19T06:32:35Z</dcterms:modified>
</cp:coreProperties>
</file>