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2г.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<sst xmlns="http://schemas.openxmlformats.org/spreadsheetml/2006/main" count="33" uniqueCount="23">
  <si>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№ п/п</t>
  </si>
  <si>
    <t>Наименование</t>
  </si>
  <si>
    <t>Ед.изм.</t>
  </si>
  <si>
    <t>Согласованный РЭК на 2010 год</t>
  </si>
  <si>
    <t>Структура, %</t>
  </si>
  <si>
    <t>Согласованный РЭК на 2011 год</t>
  </si>
  <si>
    <t>Затраты на оплату труда</t>
  </si>
  <si>
    <t>Отчисления на оплату труда</t>
  </si>
  <si>
    <t>Амортизация основных фондов</t>
  </si>
  <si>
    <t>Отчисления в ремонтный фонд</t>
  </si>
  <si>
    <t>Цеховые расходы</t>
  </si>
  <si>
    <t>Общехозяйственные расходы</t>
  </si>
  <si>
    <t>тыс.руб.</t>
  </si>
  <si>
    <t xml:space="preserve"> Всего затрат</t>
  </si>
  <si>
    <t>Прибыль</t>
  </si>
  <si>
    <t>Рентабельность</t>
  </si>
  <si>
    <t>%</t>
  </si>
  <si>
    <t>Прочие затраты</t>
  </si>
  <si>
    <t>Структура тарифа на электрическую энергию согласованного в РЭК</t>
  </si>
  <si>
    <t>Начальник ПЭО</t>
  </si>
  <si>
    <t>А.С. Левин</t>
  </si>
  <si>
    <t>Приложение 1</t>
  </si>
  <si>
    <t>Согласованный РЭК на 2012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</si>
</sst>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3" fontId="2" fillId="0" borderId="10" xfId="58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64" fontId="3" fillId="33" borderId="10" xfId="58" applyNumberFormat="1" applyFont="1" applyFill="1" applyBorder="1" applyAlignment="1">
      <alignment/>
    </xf>
    <xf numFmtId="43" fontId="3" fillId="33" borderId="10" xfId="58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justify"/>
    </xf>
    <xf numFmtId="43" fontId="2" fillId="0" borderId="10" xfId="58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Fill="1" applyAlignment="1">
      <alignment/>
    </xf>
    <xf numFmtId="4" fontId="2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B1">
      <selection activeCell="G26" sqref="G26"/>
    </sheetView>
  </sheetViews>
  <sheetFormatPr defaultColWidth="9.140625" defaultRowHeight="15"/>
  <cols>
    <col min="1" max="1" width="6.57421875" style="0" customWidth="1"/>
    <col min="2" max="2" width="30.7109375" style="0" customWidth="1"/>
    <col min="4" max="4" width="16.140625" style="0" customWidth="1"/>
    <col min="5" max="5" width="11.28125" style="0" customWidth="1"/>
    <col min="6" max="6" width="14.7109375" style="0" customWidth="1"/>
    <col min="7" max="7" width="12.140625" style="0" customWidth="1"/>
    <col min="8" max="8" width="15.140625" style="13" customWidth="1"/>
    <col min="9" max="9" width="11.28125" style="0" customWidth="1"/>
  </cols>
  <sheetData>
    <row r="1" ht="18.75">
      <c r="F1" s="12" t="s">
        <v>21</v>
      </c>
    </row>
    <row r="3" spans="1:7" ht="21" customHeight="1">
      <c r="A3" s="20" t="s">
        <v>18</v>
      </c>
      <c r="B3" s="20"/>
      <c r="C3" s="20"/>
      <c r="D3" s="20"/>
      <c r="E3" s="20"/>
      <c r="F3" s="20"/>
      <c r="G3" s="20"/>
    </row>
    <row r="4" spans="1:9" ht="33.75" customHeight="1">
      <c r="A4" s="2" t="s">
        <v>0</v>
      </c>
      <c r="B4" s="2" t="s">
        <v>1</v>
      </c>
      <c r="C4" s="2" t="s">
        <v>2</v>
      </c>
      <c r="D4" s="3" t="s">
        <v>3</v>
      </c>
      <c r="E4" s="3" t="s">
        <v>4</v>
      </c>
      <c r="F4" s="3" t="s">
        <v>5</v>
      </c>
      <c r="G4" s="3" t="s">
        <v>4</v>
      </c>
      <c r="H4" s="14" t="s">
        <v>22</v>
      </c>
      <c r="I4" s="3" t="s">
        <v>4</v>
      </c>
    </row>
    <row r="5" spans="1:9" ht="15">
      <c r="A5" s="4">
        <v>1</v>
      </c>
      <c r="B5" s="5" t="s">
        <v>6</v>
      </c>
      <c r="C5" s="4" t="s">
        <v>12</v>
      </c>
      <c r="D5" s="6">
        <v>11263.1</v>
      </c>
      <c r="E5" s="6">
        <f>D5/D12*100</f>
        <v>33.43760659756745</v>
      </c>
      <c r="F5" s="6">
        <v>12152.88</v>
      </c>
      <c r="G5" s="6">
        <f>F5/F12*100</f>
        <v>32.61212760207927</v>
      </c>
      <c r="H5" s="15">
        <v>12772.68</v>
      </c>
      <c r="I5" s="6">
        <f>H5/H12*100</f>
        <v>32.670485864474834</v>
      </c>
    </row>
    <row r="6" spans="1:9" ht="15">
      <c r="A6" s="4">
        <v>2</v>
      </c>
      <c r="B6" s="5" t="s">
        <v>7</v>
      </c>
      <c r="C6" s="4" t="s">
        <v>12</v>
      </c>
      <c r="D6" s="6">
        <v>3073.82</v>
      </c>
      <c r="E6" s="6">
        <f>D6/D12*100</f>
        <v>9.125479123130823</v>
      </c>
      <c r="F6" s="6">
        <v>4329.37</v>
      </c>
      <c r="G6" s="6">
        <f>F6/F12*100</f>
        <v>11.617819551959201</v>
      </c>
      <c r="H6" s="15">
        <v>4550.17</v>
      </c>
      <c r="I6" s="6">
        <f>H6/H12*100</f>
        <v>11.63861183917216</v>
      </c>
    </row>
    <row r="7" spans="1:9" ht="15">
      <c r="A7" s="4">
        <v>3</v>
      </c>
      <c r="B7" s="5" t="s">
        <v>8</v>
      </c>
      <c r="C7" s="4" t="s">
        <v>12</v>
      </c>
      <c r="D7" s="6">
        <v>1174.21</v>
      </c>
      <c r="E7" s="6">
        <f>D7/D12*100</f>
        <v>3.4859649690520076</v>
      </c>
      <c r="F7" s="6">
        <v>1174.21</v>
      </c>
      <c r="G7" s="6">
        <f>F7/F12*100</f>
        <v>3.1509803726884082</v>
      </c>
      <c r="H7" s="15">
        <v>1164.27</v>
      </c>
      <c r="I7" s="6">
        <f>H7/H12*100</f>
        <v>2.978017657800251</v>
      </c>
    </row>
    <row r="8" spans="1:9" ht="15">
      <c r="A8" s="4">
        <v>4</v>
      </c>
      <c r="B8" s="5" t="s">
        <v>9</v>
      </c>
      <c r="C8" s="4" t="s">
        <v>12</v>
      </c>
      <c r="D8" s="6">
        <v>5335.8</v>
      </c>
      <c r="E8" s="6">
        <f>D8/D12*100</f>
        <v>15.840788174064013</v>
      </c>
      <c r="F8" s="6">
        <v>5757.33</v>
      </c>
      <c r="G8" s="6">
        <f>F8/F12*100</f>
        <v>15.449735421338731</v>
      </c>
      <c r="H8" s="15">
        <v>6050.95</v>
      </c>
      <c r="I8" s="6">
        <f>H8/H12*100</f>
        <v>15.47736860562106</v>
      </c>
    </row>
    <row r="9" spans="1:9" ht="15">
      <c r="A9" s="4">
        <v>5</v>
      </c>
      <c r="B9" s="5" t="s">
        <v>17</v>
      </c>
      <c r="C9" s="4" t="s">
        <v>12</v>
      </c>
      <c r="D9" s="6">
        <v>12837</v>
      </c>
      <c r="E9" s="6">
        <f>D9/D12*100</f>
        <v>38.11016113618571</v>
      </c>
      <c r="F9" s="6">
        <v>13851.12</v>
      </c>
      <c r="G9" s="6">
        <f>F9/F12*100</f>
        <v>37.169337051934384</v>
      </c>
      <c r="H9" s="15">
        <v>14557.4</v>
      </c>
      <c r="I9" s="6">
        <f>H9/H12*100</f>
        <v>37.23551603293169</v>
      </c>
    </row>
    <row r="10" spans="1:9" ht="15">
      <c r="A10" s="4">
        <v>6</v>
      </c>
      <c r="B10" s="5" t="s">
        <v>10</v>
      </c>
      <c r="C10" s="4" t="s">
        <v>12</v>
      </c>
      <c r="D10" s="6">
        <v>0</v>
      </c>
      <c r="E10" s="6">
        <v>0</v>
      </c>
      <c r="F10" s="6">
        <v>0</v>
      </c>
      <c r="G10" s="6">
        <v>0</v>
      </c>
      <c r="H10" s="15">
        <v>0</v>
      </c>
      <c r="I10" s="6">
        <v>0</v>
      </c>
    </row>
    <row r="11" spans="1:9" ht="15">
      <c r="A11" s="4">
        <v>7</v>
      </c>
      <c r="B11" s="5" t="s">
        <v>11</v>
      </c>
      <c r="C11" s="4" t="s">
        <v>12</v>
      </c>
      <c r="D11" s="6">
        <v>0</v>
      </c>
      <c r="E11" s="6">
        <v>0</v>
      </c>
      <c r="F11" s="6">
        <v>0</v>
      </c>
      <c r="G11" s="6">
        <v>0</v>
      </c>
      <c r="H11" s="15">
        <v>0</v>
      </c>
      <c r="I11" s="6">
        <v>0</v>
      </c>
    </row>
    <row r="12" spans="1:9" ht="15">
      <c r="A12" s="7">
        <v>9</v>
      </c>
      <c r="B12" s="8" t="s">
        <v>13</v>
      </c>
      <c r="C12" s="9" t="s">
        <v>12</v>
      </c>
      <c r="D12" s="11">
        <f>SUM(D5:D11)</f>
        <v>33683.93</v>
      </c>
      <c r="E12" s="10">
        <v>100</v>
      </c>
      <c r="F12" s="11">
        <f>SUM(F5:F11)</f>
        <v>37264.91</v>
      </c>
      <c r="G12" s="10">
        <v>100</v>
      </c>
      <c r="H12" s="11">
        <f>SUM(H5:H11)</f>
        <v>39095.47</v>
      </c>
      <c r="I12" s="10">
        <v>100</v>
      </c>
    </row>
    <row r="13" spans="1:9" ht="15">
      <c r="A13" s="4">
        <v>10</v>
      </c>
      <c r="B13" s="5" t="s">
        <v>14</v>
      </c>
      <c r="C13" s="4" t="s">
        <v>12</v>
      </c>
      <c r="D13" s="16">
        <v>1822.4</v>
      </c>
      <c r="E13" s="5"/>
      <c r="F13" s="16">
        <v>1822.4</v>
      </c>
      <c r="G13" s="5"/>
      <c r="H13" s="19">
        <v>1915.34</v>
      </c>
      <c r="I13" s="5"/>
    </row>
    <row r="14" spans="1:9" ht="15">
      <c r="A14" s="4">
        <v>11</v>
      </c>
      <c r="B14" s="5" t="s">
        <v>15</v>
      </c>
      <c r="C14" s="4" t="s">
        <v>16</v>
      </c>
      <c r="D14" s="16">
        <v>5.41</v>
      </c>
      <c r="E14" s="5"/>
      <c r="F14" s="16">
        <v>4.89</v>
      </c>
      <c r="G14" s="5"/>
      <c r="H14" s="19">
        <f>H13/H12*100</f>
        <v>4.899135372972879</v>
      </c>
      <c r="I14" s="5"/>
    </row>
    <row r="15" spans="3:8" ht="15">
      <c r="C15" s="1"/>
      <c r="D15" s="17"/>
      <c r="H15" s="18"/>
    </row>
    <row r="17" spans="2:6" ht="18.75">
      <c r="B17" s="12" t="s">
        <v>19</v>
      </c>
      <c r="C17" s="12"/>
      <c r="D17" s="12"/>
      <c r="E17" s="12" t="s">
        <v>20</v>
      </c>
      <c r="F17" s="12"/>
    </row>
  </sheetData>
  <sheetProtection/>
  <mergeCells count="1">
    <mergeCell ref="A3:G3"/>
  </mergeCells>
  <printOptions/>
  <pageMargins left="0.42" right="0.26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2012-03-23T05:04:21Z</dcterms:modified>
  <cp:category/>
  <cp:version/>
  <cp:contentType/>
  <cp:contentStatus/>
</cp:coreProperties>
</file>