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  <externalReference r:id="rId3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DESCRIPTION_TERRITORY">[2]REESTR_DS!$B$2:$B$3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S15" i="1"/>
  <c r="T15" s="1"/>
  <c r="U15" s="1"/>
  <c r="R15"/>
  <c r="Q15"/>
  <c r="P15"/>
  <c r="O15"/>
  <c r="N15"/>
  <c r="M15"/>
  <c r="L15"/>
  <c r="K15"/>
  <c r="J15"/>
  <c r="G15"/>
  <c r="I15"/>
  <c r="H15"/>
  <c r="E15"/>
  <c r="F15" s="1"/>
  <c r="AH15" s="1"/>
  <c r="B15"/>
</calcChain>
</file>

<file path=xl/sharedStrings.xml><?xml version="1.0" encoding="utf-8"?>
<sst xmlns="http://schemas.openxmlformats.org/spreadsheetml/2006/main" count="93" uniqueCount="64">
  <si>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</si>
  <si>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</si>
  <si>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</si>
  <si>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</si>
  <si>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</si>
  <si>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</si>
  <si>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</si>
  <si>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</si>
  <si>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</si>
  <si>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</si>
  <si>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</si>
  <si>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</si>
  <si>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</si>
  <si>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</si>
  <si>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</si>
  <si>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</si>
  <si>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</si>
  <si>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</si>
  <si>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</si>
  <si>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</si>
  <si>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</si>
  <si>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</si>
  <si>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</si>
  <si>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</si>
  <si>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</si>
  <si>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</si>
  <si>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</si>
  <si>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</si>
  <si>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Группа потребителей</t>
  </si>
  <si>
    <t>прочие</t>
  </si>
  <si>
    <t>2.1</t>
  </si>
  <si>
    <t>3.1</t>
  </si>
  <si>
    <t>4.1</t>
  </si>
  <si>
    <t>4.1.1</t>
  </si>
  <si>
    <t>Пермский край</t>
  </si>
  <si>
    <t>4.1.1.1</t>
  </si>
  <si>
    <t>Березниковский городской округ</t>
  </si>
  <si>
    <t>4.1.1.1.1</t>
  </si>
  <si>
    <t>Березниковский городской округ (57708000)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</si>
  <si>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</si>
  <si>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</si>
  <si>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</si>
  <si>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</si>
  <si>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</si>
  <si>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</si>
  <si>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</si>
  <si>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</si>
  <si>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</si>
  <si>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</si>
  <si>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</si>
  <si>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Приложение №1</t>
  </si>
  <si>
    <t>к приказу ФАС России</t>
  </si>
  <si>
    <t>от 13.09.2018 г. № 1288/18</t>
  </si>
  <si>
    <t>Тариф на тепловую энергию (мощность), поставляемую потребителям в горячей воде</t>
  </si>
  <si>
    <t>Березниковский городской округ, Березниковский городской округ (57708000);</t>
  </si>
  <si>
    <t>Вода (город Березники)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</si>
  <si>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</si>
  <si>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r>
      <t>Форма 4.2.1 Информация о величинах тарифов на тепловую энергию, поддержанию резервной тепловой мощности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</si>
  <si>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Одноставочный тариф, руб./Гкал</t>
  </si>
  <si>
    <t>Министерство тарифного регулирования и энергетики Пермского края</t>
  </si>
  <si>
    <t>Система трубопроводов теплоснабжения в сетевой воде промплощадки АВИСМА</t>
  </si>
  <si>
    <t>Информация, подлежащая раскрытию ООО «АВИСМА» в соответствии с п. 15 б)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</si>
  <si>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33-т</t>
  </si>
  <si>
    <t xml:space="preserve">https://www.permkrai.ru/npa/
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</si>
</sst>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6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vertical="center" wrapText="1"/>
    </xf>
    <xf numFmtId="0" fontId="13" fillId="0" borderId="6" xfId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9" fillId="3" borderId="4" xfId="4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18" fillId="0" borderId="0" xfId="1" applyFont="1" applyFill="1" applyAlignment="1" applyProtection="1">
      <alignment vertical="top" wrapText="1"/>
    </xf>
    <xf numFmtId="0" fontId="18" fillId="0" borderId="9" xfId="1" applyFont="1" applyFill="1" applyBorder="1" applyAlignment="1" applyProtection="1">
      <alignment horizontal="left" vertical="top" wrapText="1"/>
    </xf>
    <xf numFmtId="14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WARM_2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 t="str">
            <v>Соликамский муниципальный район, Родниковское (57650443);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rmkrai.ru/n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35"/>
  <sheetViews>
    <sheetView tabSelected="1" workbookViewId="0">
      <pane xSplit="3" ySplit="15" topLeftCell="D19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54" customHeight="1">
      <c r="A1" s="66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6"/>
    </row>
    <row r="2" spans="1:3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9" t="s">
        <v>50</v>
      </c>
      <c r="O2" s="26"/>
    </row>
    <row r="3" spans="1:3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39" t="s">
        <v>51</v>
      </c>
      <c r="O3" s="26"/>
    </row>
    <row r="4" spans="1:3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39" t="s">
        <v>52</v>
      </c>
      <c r="O4" s="26"/>
    </row>
    <row r="6" spans="1:34" ht="22.5">
      <c r="A6" s="34" t="s">
        <v>57</v>
      </c>
    </row>
    <row r="8" spans="1:34" ht="30" customHeight="1">
      <c r="B8" s="67" t="s">
        <v>39</v>
      </c>
      <c r="C8" s="71"/>
      <c r="D8" s="71"/>
      <c r="E8" s="68"/>
      <c r="F8" s="7" t="s">
        <v>59</v>
      </c>
      <c r="G8" s="7"/>
      <c r="H8" s="7"/>
      <c r="I8" s="7"/>
      <c r="J8" s="8"/>
    </row>
    <row r="9" spans="1:34">
      <c r="B9" s="6" t="s">
        <v>40</v>
      </c>
      <c r="C9" s="7"/>
      <c r="D9" s="7"/>
      <c r="E9" s="8"/>
      <c r="F9" s="74">
        <v>44858</v>
      </c>
      <c r="G9" s="7"/>
      <c r="H9" s="7"/>
      <c r="I9" s="7"/>
      <c r="J9" s="8"/>
    </row>
    <row r="10" spans="1:34">
      <c r="B10" s="15" t="s">
        <v>41</v>
      </c>
      <c r="C10" s="16"/>
      <c r="D10" s="16"/>
      <c r="E10" s="17"/>
      <c r="F10" s="75" t="s">
        <v>62</v>
      </c>
      <c r="G10" s="16"/>
      <c r="H10" s="16"/>
      <c r="I10" s="16"/>
      <c r="J10" s="17"/>
    </row>
    <row r="11" spans="1:34" ht="15" customHeight="1">
      <c r="B11" s="6" t="s">
        <v>19</v>
      </c>
      <c r="C11" s="7"/>
      <c r="D11" s="7"/>
      <c r="E11" s="8"/>
      <c r="F11" s="76" t="s">
        <v>63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68"/>
    </row>
    <row r="13" spans="1:34" s="3" customFormat="1" ht="25.5" customHeight="1">
      <c r="A13" s="18" t="s">
        <v>2</v>
      </c>
      <c r="B13" s="59" t="s">
        <v>20</v>
      </c>
      <c r="C13" s="61"/>
      <c r="D13" s="51" t="s">
        <v>21</v>
      </c>
      <c r="E13" s="69" t="s">
        <v>22</v>
      </c>
      <c r="F13" s="70"/>
      <c r="G13" s="51" t="s">
        <v>21</v>
      </c>
      <c r="H13" s="69" t="s">
        <v>22</v>
      </c>
      <c r="I13" s="70"/>
      <c r="J13" s="51" t="s">
        <v>21</v>
      </c>
      <c r="K13" s="69" t="s">
        <v>22</v>
      </c>
      <c r="L13" s="70"/>
      <c r="M13" s="51" t="s">
        <v>21</v>
      </c>
      <c r="N13" s="69" t="s">
        <v>22</v>
      </c>
      <c r="O13" s="70"/>
      <c r="P13" s="51" t="s">
        <v>21</v>
      </c>
      <c r="Q13" s="69" t="s">
        <v>22</v>
      </c>
      <c r="R13" s="70"/>
      <c r="S13" s="51" t="s">
        <v>21</v>
      </c>
      <c r="T13" s="69" t="s">
        <v>22</v>
      </c>
      <c r="U13" s="70"/>
      <c r="V13" s="48"/>
      <c r="W13" s="54"/>
      <c r="X13" s="54"/>
      <c r="Y13" s="48"/>
      <c r="Z13" s="54"/>
      <c r="AA13" s="54"/>
      <c r="AB13" s="48"/>
      <c r="AC13" s="54"/>
      <c r="AD13" s="54"/>
      <c r="AE13" s="48"/>
      <c r="AF13" s="54"/>
      <c r="AG13" s="54"/>
      <c r="AH13" s="64" t="s">
        <v>1</v>
      </c>
    </row>
    <row r="14" spans="1:34" s="4" customFormat="1" ht="39" customHeight="1">
      <c r="A14" s="19"/>
      <c r="B14" s="20"/>
      <c r="C14" s="21"/>
      <c r="D14" s="31" t="s">
        <v>58</v>
      </c>
      <c r="E14" s="22" t="s">
        <v>23</v>
      </c>
      <c r="F14" s="22" t="s">
        <v>24</v>
      </c>
      <c r="G14" s="31" t="s">
        <v>58</v>
      </c>
      <c r="H14" s="22" t="s">
        <v>23</v>
      </c>
      <c r="I14" s="22" t="s">
        <v>24</v>
      </c>
      <c r="J14" s="31" t="s">
        <v>58</v>
      </c>
      <c r="K14" s="22" t="s">
        <v>23</v>
      </c>
      <c r="L14" s="22" t="s">
        <v>24</v>
      </c>
      <c r="M14" s="31" t="s">
        <v>58</v>
      </c>
      <c r="N14" s="22" t="s">
        <v>23</v>
      </c>
      <c r="O14" s="22" t="s">
        <v>24</v>
      </c>
      <c r="P14" s="31" t="s">
        <v>58</v>
      </c>
      <c r="Q14" s="22" t="s">
        <v>23</v>
      </c>
      <c r="R14" s="22" t="s">
        <v>24</v>
      </c>
      <c r="S14" s="31" t="s">
        <v>58</v>
      </c>
      <c r="T14" s="22" t="s">
        <v>23</v>
      </c>
      <c r="U14" s="22" t="s">
        <v>24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65"/>
    </row>
    <row r="15" spans="1:34" s="3" customFormat="1" ht="15" customHeight="1" thickBot="1">
      <c r="A15" s="12" t="s">
        <v>5</v>
      </c>
      <c r="B15" s="62">
        <f>A15+1</f>
        <v>2</v>
      </c>
      <c r="C15" s="62"/>
      <c r="D15" s="32">
        <v>3</v>
      </c>
      <c r="E15" s="43">
        <f>D15+1</f>
        <v>4</v>
      </c>
      <c r="F15" s="43">
        <f t="shared" ref="F15" si="0">E15+1</f>
        <v>5</v>
      </c>
      <c r="G15" s="32">
        <f>+F15+1</f>
        <v>6</v>
      </c>
      <c r="H15" s="44">
        <f>G15+1</f>
        <v>7</v>
      </c>
      <c r="I15" s="44">
        <f t="shared" ref="I15" si="1">H15+1</f>
        <v>8</v>
      </c>
      <c r="J15" s="32">
        <f>+I15+1</f>
        <v>9</v>
      </c>
      <c r="K15" s="44">
        <f>J15+1</f>
        <v>10</v>
      </c>
      <c r="L15" s="44">
        <f t="shared" ref="L15" si="2">K15+1</f>
        <v>11</v>
      </c>
      <c r="M15" s="32">
        <f>+L15+1</f>
        <v>12</v>
      </c>
      <c r="N15" s="44">
        <f>M15+1</f>
        <v>13</v>
      </c>
      <c r="O15" s="44">
        <f t="shared" ref="O15" si="3">N15+1</f>
        <v>14</v>
      </c>
      <c r="P15" s="32">
        <f>+O15+1</f>
        <v>15</v>
      </c>
      <c r="Q15" s="44">
        <f>P15+1</f>
        <v>16</v>
      </c>
      <c r="R15" s="44">
        <f t="shared" ref="R15" si="4">Q15+1</f>
        <v>17</v>
      </c>
      <c r="S15" s="32">
        <f>+R15+1</f>
        <v>18</v>
      </c>
      <c r="T15" s="44">
        <f>S15+1</f>
        <v>19</v>
      </c>
      <c r="U15" s="44">
        <f t="shared" ref="U15" si="5">T15+1</f>
        <v>20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5">
        <f ca="1">OFFSET(AH15,0,-1)+1</f>
        <v>1</v>
      </c>
    </row>
    <row r="16" spans="1:34" ht="15" customHeight="1" thickTop="1">
      <c r="A16" s="29">
        <v>1</v>
      </c>
      <c r="B16" s="23" t="s">
        <v>25</v>
      </c>
      <c r="C16" s="24"/>
      <c r="D16" s="23" t="s">
        <v>53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24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46"/>
    </row>
    <row r="17" spans="1:86" ht="30" customHeight="1">
      <c r="A17" s="28" t="s">
        <v>42</v>
      </c>
      <c r="B17" s="67" t="s">
        <v>26</v>
      </c>
      <c r="C17" s="68"/>
      <c r="D17" s="6" t="s">
        <v>54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47"/>
    </row>
    <row r="18" spans="1:86" ht="15" customHeight="1">
      <c r="A18" s="28" t="s">
        <v>43</v>
      </c>
      <c r="B18" s="6" t="s">
        <v>27</v>
      </c>
      <c r="C18" s="8"/>
      <c r="D18" s="6" t="s">
        <v>60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47"/>
    </row>
    <row r="19" spans="1:86" ht="15" customHeight="1">
      <c r="A19" s="28" t="s">
        <v>44</v>
      </c>
      <c r="B19" s="6" t="s">
        <v>28</v>
      </c>
      <c r="C19" s="8"/>
      <c r="D19" s="78" t="s">
        <v>29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47" t="s">
        <v>47</v>
      </c>
    </row>
    <row r="20" spans="1:86" ht="27.75" customHeight="1">
      <c r="A20" s="28" t="s">
        <v>45</v>
      </c>
      <c r="B20" s="25" t="s">
        <v>55</v>
      </c>
      <c r="C20" s="8"/>
      <c r="D20" s="77">
        <v>1485.84</v>
      </c>
      <c r="E20" s="52">
        <v>44873</v>
      </c>
      <c r="F20" s="52">
        <v>44895</v>
      </c>
      <c r="G20" s="77">
        <v>1663.39</v>
      </c>
      <c r="H20" s="52">
        <v>44896</v>
      </c>
      <c r="I20" s="52">
        <v>45291</v>
      </c>
      <c r="J20" s="77">
        <v>1663.39</v>
      </c>
      <c r="K20" s="52">
        <v>45292</v>
      </c>
      <c r="L20" s="52">
        <v>45473</v>
      </c>
      <c r="M20" s="77">
        <v>1732.26</v>
      </c>
      <c r="N20" s="52">
        <v>45474</v>
      </c>
      <c r="O20" s="52">
        <v>45657</v>
      </c>
      <c r="P20" s="77">
        <v>1732.26</v>
      </c>
      <c r="Q20" s="52">
        <v>45658</v>
      </c>
      <c r="R20" s="52">
        <v>45838</v>
      </c>
      <c r="S20" s="77">
        <v>1796.27</v>
      </c>
      <c r="T20" s="52">
        <v>45839</v>
      </c>
      <c r="U20" s="52">
        <v>46022</v>
      </c>
      <c r="V20" s="50"/>
      <c r="W20" s="49"/>
      <c r="X20" s="49"/>
      <c r="Y20" s="50"/>
      <c r="Z20" s="49"/>
      <c r="AA20" s="49"/>
      <c r="AB20" s="50"/>
      <c r="AC20" s="49"/>
      <c r="AD20" s="49"/>
      <c r="AE20" s="50"/>
      <c r="AF20" s="49"/>
      <c r="AG20" s="49"/>
      <c r="AH20" s="47" t="s">
        <v>48</v>
      </c>
    </row>
    <row r="21" spans="1:86" s="42" customFormat="1" ht="78.75" customHeight="1">
      <c r="A21" s="41">
        <v>1</v>
      </c>
      <c r="B21" s="81" t="s">
        <v>56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</row>
    <row r="22" spans="1:86">
      <c r="AH22" s="30"/>
      <c r="AI22" s="26"/>
      <c r="AJ22" s="26"/>
    </row>
    <row r="23" spans="1:86" ht="22.5">
      <c r="A23" s="33" t="s">
        <v>49</v>
      </c>
    </row>
    <row r="24" spans="1:86">
      <c r="A24" s="1"/>
    </row>
    <row r="25" spans="1:86" ht="15" customHeight="1">
      <c r="A25" s="56" t="s">
        <v>0</v>
      </c>
      <c r="B25" s="57"/>
      <c r="C25" s="57"/>
      <c r="D25" s="57"/>
      <c r="E25" s="57"/>
      <c r="F25" s="57"/>
      <c r="G25" s="58"/>
      <c r="H25" s="59" t="s">
        <v>1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1"/>
    </row>
    <row r="26" spans="1:86" ht="15" customHeight="1">
      <c r="A26" s="5" t="s">
        <v>2</v>
      </c>
      <c r="B26" s="63" t="s">
        <v>3</v>
      </c>
      <c r="C26" s="63"/>
      <c r="D26" s="63" t="s">
        <v>4</v>
      </c>
      <c r="E26" s="63"/>
      <c r="F26" s="63"/>
      <c r="G26" s="63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1"/>
    </row>
    <row r="27" spans="1:86" s="3" customFormat="1" ht="15" customHeight="1" thickBot="1">
      <c r="A27" s="12" t="s">
        <v>5</v>
      </c>
      <c r="B27" s="62">
        <v>2</v>
      </c>
      <c r="C27" s="62"/>
      <c r="D27" s="62">
        <v>3</v>
      </c>
      <c r="E27" s="62"/>
      <c r="F27" s="62"/>
      <c r="G27" s="62"/>
      <c r="H27" s="62">
        <v>4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86" ht="15" customHeight="1" thickTop="1">
      <c r="A28" s="27">
        <v>1</v>
      </c>
      <c r="B28" s="53" t="s">
        <v>6</v>
      </c>
      <c r="C28" s="53"/>
      <c r="D28" s="82">
        <v>44901</v>
      </c>
      <c r="E28" s="83"/>
      <c r="F28" s="83"/>
      <c r="G28" s="83"/>
      <c r="H28" s="55" t="s">
        <v>7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86" ht="47.25" customHeight="1">
      <c r="A29" s="28" t="s">
        <v>30</v>
      </c>
      <c r="B29" s="73" t="s">
        <v>8</v>
      </c>
      <c r="C29" s="73"/>
      <c r="D29" s="73" t="s">
        <v>60</v>
      </c>
      <c r="E29" s="73"/>
      <c r="F29" s="73"/>
      <c r="G29" s="73"/>
      <c r="H29" s="72" t="s">
        <v>9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</row>
    <row r="30" spans="1:86" ht="15" customHeight="1">
      <c r="A30" s="28" t="s">
        <v>31</v>
      </c>
      <c r="B30" s="73" t="s">
        <v>10</v>
      </c>
      <c r="C30" s="73"/>
      <c r="D30" s="73"/>
      <c r="E30" s="73"/>
      <c r="F30" s="73"/>
      <c r="G30" s="73"/>
      <c r="H30" s="72" t="s">
        <v>11</v>
      </c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</row>
    <row r="31" spans="1:86">
      <c r="A31" s="28" t="s">
        <v>32</v>
      </c>
      <c r="B31" s="5" t="s">
        <v>12</v>
      </c>
      <c r="C31" s="6"/>
      <c r="D31" s="13"/>
      <c r="E31" s="13"/>
      <c r="F31" s="13"/>
      <c r="G31" s="14"/>
      <c r="H31" s="35"/>
      <c r="I31" s="36"/>
      <c r="J31" s="36"/>
      <c r="K31" s="36"/>
      <c r="L31" s="36"/>
      <c r="M31" s="36"/>
      <c r="N31" s="36"/>
      <c r="O31" s="36"/>
      <c r="P31" s="36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8"/>
    </row>
    <row r="32" spans="1:86" ht="15" customHeight="1">
      <c r="A32" s="28" t="s">
        <v>33</v>
      </c>
      <c r="B32" s="73" t="s">
        <v>13</v>
      </c>
      <c r="C32" s="73"/>
      <c r="D32" s="73" t="s">
        <v>34</v>
      </c>
      <c r="E32" s="73"/>
      <c r="F32" s="73"/>
      <c r="G32" s="73"/>
      <c r="H32" s="72" t="s">
        <v>14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</row>
    <row r="33" spans="1:33" ht="15" customHeight="1">
      <c r="A33" s="28" t="s">
        <v>35</v>
      </c>
      <c r="B33" s="73" t="s">
        <v>15</v>
      </c>
      <c r="C33" s="73"/>
      <c r="D33" s="73" t="s">
        <v>36</v>
      </c>
      <c r="E33" s="73"/>
      <c r="F33" s="73"/>
      <c r="G33" s="73"/>
      <c r="H33" s="72" t="s">
        <v>16</v>
      </c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</row>
    <row r="34" spans="1:33" ht="15" customHeight="1">
      <c r="A34" s="28" t="s">
        <v>37</v>
      </c>
      <c r="B34" s="73" t="s">
        <v>17</v>
      </c>
      <c r="C34" s="73"/>
      <c r="D34" s="73" t="s">
        <v>38</v>
      </c>
      <c r="E34" s="73"/>
      <c r="F34" s="73"/>
      <c r="G34" s="73"/>
      <c r="H34" s="72" t="s">
        <v>18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</row>
    <row r="35" spans="1:33" ht="18">
      <c r="A35" s="2" t="s">
        <v>46</v>
      </c>
    </row>
  </sheetData>
  <mergeCells count="43">
    <mergeCell ref="B21:U21"/>
    <mergeCell ref="B34:C34"/>
    <mergeCell ref="D32:G32"/>
    <mergeCell ref="B32:C32"/>
    <mergeCell ref="B33:C33"/>
    <mergeCell ref="D29:G29"/>
    <mergeCell ref="D30:G30"/>
    <mergeCell ref="D33:G33"/>
    <mergeCell ref="D34:G34"/>
    <mergeCell ref="B29:C29"/>
    <mergeCell ref="B30:C30"/>
    <mergeCell ref="H29:AG29"/>
    <mergeCell ref="H30:AG30"/>
    <mergeCell ref="H33:AG33"/>
    <mergeCell ref="H34:AG34"/>
    <mergeCell ref="H32:AG32"/>
    <mergeCell ref="A1:N1"/>
    <mergeCell ref="W13:X13"/>
    <mergeCell ref="Z13:AA13"/>
    <mergeCell ref="B17:C17"/>
    <mergeCell ref="B13:C13"/>
    <mergeCell ref="E13:F13"/>
    <mergeCell ref="H13:I13"/>
    <mergeCell ref="K13:L13"/>
    <mergeCell ref="B8:E8"/>
    <mergeCell ref="F11:Q11"/>
    <mergeCell ref="T13:U13"/>
    <mergeCell ref="B15:C15"/>
    <mergeCell ref="D28:G28"/>
    <mergeCell ref="B28:C28"/>
    <mergeCell ref="AC13:AD13"/>
    <mergeCell ref="AF13:AG13"/>
    <mergeCell ref="N13:O13"/>
    <mergeCell ref="Q13:R13"/>
    <mergeCell ref="H28:AG28"/>
    <mergeCell ref="A25:G25"/>
    <mergeCell ref="H25:AG25"/>
    <mergeCell ref="H27:AG27"/>
    <mergeCell ref="B26:C26"/>
    <mergeCell ref="B27:C27"/>
    <mergeCell ref="AH13:AH14"/>
    <mergeCell ref="D26:G26"/>
    <mergeCell ref="D27:G2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29">
      <formula1>900</formula1>
    </dataValidation>
  </dataValidations>
  <hyperlinks>
    <hyperlink ref="F11" r:id="rId1"/>
  </hyperlinks>
  <printOptions horizontalCentered="1"/>
  <pageMargins left="0.70866141732283472" right="0" top="0.74803149606299213" bottom="0.74803149606299213" header="0.31496062992125984" footer="0.31496062992125984"/>
  <pageSetup paperSize="9" scale="29" fitToWidth="2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cp:lastPrinted>2021-09-01T08:25:30Z</cp:lastPrinted>
  <dcterms:created xsi:type="dcterms:W3CDTF">2018-12-10T06:52:06Z</dcterms:created>
  <dcterms:modified xsi:type="dcterms:W3CDTF">2022-12-06T05:45:10Z</dcterms:modified>
</cp:coreProperties>
</file>